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6" i="1" l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<sst xmlns="http://schemas.openxmlformats.org/spreadsheetml/2006/main" count="57" uniqueCount="32">
  <si>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</si>
  <si>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</si>
  <si>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</si>
  <si>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</si>
  <si>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</si>
  <si>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</si>
  <si>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</si>
  <si>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</si>
  <si>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</si>
  <si>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</si>
  <si>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</si>
  <si>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</si>
  <si>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</si>
  <si>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</si>
  <si>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</si>
  <si>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</si>
  <si>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</si>
  <si>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</si>
  <si>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</si>
  <si>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</si>
  <si>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</si>
  <si>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</si>
  <si>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</si>
  <si>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</si>
  <si>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</si>
  <si>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</si>
  <si>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</si>
  <si>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</si>
  <si>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</si>
  <si>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23.01.2024</t>
  </si>
  <si>
    <t>Primljena i neutrošena participacija od 23.01.2024</t>
  </si>
  <si>
    <t xml:space="preserve">Dana 23.01.2024.godine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</si>
</sst>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5" zoomScaleNormal="100" workbookViewId="0">
      <selection activeCell="H56" sqref="H5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0" t="s">
        <v>4</v>
      </c>
      <c r="C11" s="41"/>
      <c r="D11" s="41"/>
      <c r="E11" s="41"/>
      <c r="F11" s="42"/>
      <c r="G11" s="25" t="s">
        <v>5</v>
      </c>
      <c r="H11" s="25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45314</v>
      </c>
      <c r="H12" s="12">
        <v>5308041.37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37" t="s">
        <v>8</v>
      </c>
      <c r="C13" s="37"/>
      <c r="D13" s="37"/>
      <c r="E13" s="37"/>
      <c r="F13" s="37"/>
      <c r="G13" s="16">
        <v>45314</v>
      </c>
      <c r="H13" s="1">
        <f>H14+H29-H37-H50</f>
        <v>5200190.0599999996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45314</v>
      </c>
      <c r="H14" s="2">
        <f>SUM(H15:H28)</f>
        <v>4591215</v>
      </c>
      <c r="I14" s="24"/>
      <c r="J14" s="9"/>
      <c r="K14" s="23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6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6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6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+9480-9449.88+880000-1580374.39-79754+79754+2042.86-1637939.28-2042.86-8328.57-470200.25</f>
        <v>0</v>
      </c>
      <c r="I18" s="26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6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6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6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22">
        <v>0</v>
      </c>
      <c r="I22" s="26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0</v>
      </c>
      <c r="I23" s="26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v>4465000</v>
      </c>
      <c r="I24" s="26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6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6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6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</f>
        <v>126215.00000000016</v>
      </c>
      <c r="I28" s="26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7">
        <v>45314</v>
      </c>
      <c r="H29" s="2">
        <f>H30+H31+H32+H33+H35+H36+H34</f>
        <v>695844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153083.33+203916.67-162122.33+178500-172692.33+178500-208923.94+178500-189703.97+178500-166964.81+178500-156432.19+178500-133344.43+178500-148827.33+178500-126603.57+178500-180558.75+200000-195433.49-201002.38-120890.48</f>
        <v>0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v>600000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86738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3518+5588</f>
        <v>9106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0">
        <v>45314</v>
      </c>
      <c r="H37" s="3">
        <f>SUM(H38:H49)</f>
        <v>130.94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4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f>118.94+6+6</f>
        <v>130.94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0">
        <v>45314</v>
      </c>
      <c r="H50" s="3">
        <f>SUM(H51:H56)</f>
        <v>86738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4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86738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45314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</f>
        <v>107851.31000000052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19"/>
      <c r="H59" s="5">
        <f>H14+H29-H37-H50+H57-H58</f>
        <v>5308041.37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2024-01-24T06:22:57Z</dcterms:modified>
  <cp:category/>
  <cp:contentStatus/>
</cp:coreProperties>
</file>